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2600"/>
  </bookViews>
  <sheets>
    <sheet name="NihaiDeğerlendirme" sheetId="1" r:id="rId1"/>
  </sheets>
  <definedNames>
    <definedName name="_xlnm._FilterDatabase" localSheetId="0" hidden="1">NihaiDeğerlendirme!$B$9:$K$18</definedName>
  </definedNames>
  <calcPr calcId="145621"/>
</workbook>
</file>

<file path=xl/calcChain.xml><?xml version="1.0" encoding="utf-8"?>
<calcChain xmlns="http://schemas.openxmlformats.org/spreadsheetml/2006/main">
  <c r="I16" i="1" l="1"/>
  <c r="G16" i="1"/>
  <c r="E16" i="1"/>
  <c r="J16" i="1" l="1"/>
  <c r="I18" i="1"/>
  <c r="G18" i="1"/>
  <c r="J18" i="1" s="1"/>
  <c r="E18" i="1"/>
  <c r="I17" i="1"/>
  <c r="G17" i="1"/>
  <c r="E17" i="1"/>
  <c r="I15" i="1"/>
  <c r="G15" i="1"/>
  <c r="E15" i="1"/>
  <c r="I12" i="1"/>
  <c r="G12" i="1"/>
  <c r="E12" i="1"/>
  <c r="I13" i="1"/>
  <c r="G13" i="1"/>
  <c r="E13" i="1"/>
  <c r="I14" i="1"/>
  <c r="G14" i="1"/>
  <c r="E14" i="1"/>
  <c r="I11" i="1"/>
  <c r="G11" i="1"/>
  <c r="E11" i="1"/>
  <c r="I10" i="1"/>
  <c r="G10" i="1"/>
  <c r="E10" i="1"/>
  <c r="I9" i="1"/>
  <c r="G9" i="1"/>
  <c r="E9" i="1"/>
  <c r="J11" i="1" l="1"/>
  <c r="J17" i="1"/>
  <c r="J15" i="1"/>
  <c r="J12" i="1"/>
  <c r="J13" i="1"/>
  <c r="J14" i="1"/>
  <c r="J10" i="1"/>
  <c r="J9" i="1"/>
</calcChain>
</file>

<file path=xl/sharedStrings.xml><?xml version="1.0" encoding="utf-8"?>
<sst xmlns="http://schemas.openxmlformats.org/spreadsheetml/2006/main" count="54" uniqueCount="47">
  <si>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</si>
  <si>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</si>
  <si>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</si>
  <si>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</si>
  <si>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</si>
  <si>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</si>
  <si>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</si>
  <si>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</si>
  <si>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</si>
  <si>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</si>
  <si>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</si>
  <si>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</si>
  <si>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</si>
  <si>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</si>
  <si>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</si>
  <si>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</si>
  <si>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</si>
  <si>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</si>
  <si>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</si>
  <si>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t xml:space="preserve">ASIL </t>
  </si>
  <si>
    <t>YEDEK</t>
  </si>
  <si>
    <t>ÖN DEĞERLENDİRME VE NİHAİ DEĞERLENDİRME JÜRİSİ</t>
  </si>
  <si>
    <t>S.NO</t>
  </si>
  <si>
    <t>UNVANI/ADI-SOYADI</t>
  </si>
  <si>
    <t>BÖLÜMÜ</t>
  </si>
  <si>
    <t>UZMANLIK 
ALANI</t>
  </si>
  <si>
    <t>ÜYELİK DURUMU</t>
  </si>
  <si>
    <t>İMZA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</si>
  <si>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</si>
  <si>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</si>
  <si>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HASAN ÇERÇİOĞLU</t>
  </si>
  <si>
    <t>Can ÇELİKTAŞ</t>
  </si>
  <si>
    <t>Pelin BABOĞLU</t>
  </si>
  <si>
    <t>Gamze KILIÇ</t>
  </si>
  <si>
    <t>Tuğba ERULTUNCA</t>
  </si>
  <si>
    <t>Ayşe DEMİR</t>
  </si>
  <si>
    <t>Muhammed YILDIRIM</t>
  </si>
  <si>
    <t>Damla TOPÇU</t>
  </si>
  <si>
    <t>Abdullah Gökhan YAŞA</t>
  </si>
  <si>
    <t>Cansu DURSUN</t>
  </si>
  <si>
    <t>SINAVA KATILMADI</t>
  </si>
  <si>
    <t>Sağlık Bakım Hizmetleri</t>
  </si>
  <si>
    <t>KAZANAMADI</t>
  </si>
  <si>
    <t>Eldivan Sağlık Hizmetleri MYO.</t>
  </si>
  <si>
    <t>Öğretim Görevlisi</t>
  </si>
  <si>
    <t>Evde Hasta Bakımı</t>
  </si>
  <si>
    <t>Bu ilan tebligat niteliğinde olup adaylara ayrıca tebligat yapılmayacaktır.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</si>
</sst>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1"/>
      <name val="Arial Narrow"/>
      <family val="2"/>
      <charset val="162"/>
    </font>
    <font>
      <sz val="12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25"/>
  <sheetViews>
    <sheetView tabSelected="1" topLeftCell="A4" workbookViewId="0">
      <selection activeCell="C28" sqref="C28"/>
    </sheetView>
  </sheetViews>
  <sheetFormatPr defaultRowHeight="16.5" x14ac:dyDescent="0.3"/>
  <cols>
    <col min="1" max="1" width="4" style="1" customWidth="1"/>
    <col min="2" max="2" width="7.28515625" style="1" customWidth="1"/>
    <col min="3" max="3" width="40.710937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1" spans="2:13" ht="5.25" customHeight="1" thickBot="1" x14ac:dyDescent="0.35"/>
    <row r="2" spans="2:13" ht="36.75" customHeight="1" thickBot="1" x14ac:dyDescent="0.35">
      <c r="B2" s="37" t="s">
        <v>28</v>
      </c>
      <c r="C2" s="38"/>
      <c r="D2" s="38"/>
      <c r="E2" s="38"/>
      <c r="F2" s="38"/>
      <c r="G2" s="38"/>
      <c r="H2" s="38"/>
      <c r="I2" s="38"/>
      <c r="J2" s="38"/>
      <c r="K2" s="39"/>
      <c r="L2" s="2"/>
      <c r="M2" s="2"/>
    </row>
    <row r="3" spans="2:13" x14ac:dyDescent="0.3">
      <c r="B3" s="40" t="s">
        <v>0</v>
      </c>
      <c r="C3" s="41"/>
      <c r="D3" s="42">
        <v>43830</v>
      </c>
      <c r="E3" s="43"/>
      <c r="F3" s="43"/>
      <c r="G3" s="44"/>
      <c r="H3" s="34" t="s">
        <v>1</v>
      </c>
      <c r="I3" s="34"/>
      <c r="J3" s="45" t="s">
        <v>45</v>
      </c>
      <c r="K3" s="46"/>
    </row>
    <row r="4" spans="2:13" x14ac:dyDescent="0.3">
      <c r="B4" s="29" t="s">
        <v>2</v>
      </c>
      <c r="C4" s="30"/>
      <c r="D4" s="31">
        <v>30995</v>
      </c>
      <c r="E4" s="32"/>
      <c r="F4" s="32"/>
      <c r="G4" s="33"/>
      <c r="H4" s="34" t="s">
        <v>3</v>
      </c>
      <c r="I4" s="34"/>
      <c r="J4" s="35" t="s">
        <v>44</v>
      </c>
      <c r="K4" s="36"/>
    </row>
    <row r="5" spans="2:13" x14ac:dyDescent="0.3">
      <c r="B5" s="29" t="s">
        <v>4</v>
      </c>
      <c r="C5" s="30"/>
      <c r="D5" s="31" t="s">
        <v>43</v>
      </c>
      <c r="E5" s="32"/>
      <c r="F5" s="32"/>
      <c r="G5" s="33"/>
      <c r="H5" s="34" t="s">
        <v>5</v>
      </c>
      <c r="I5" s="34"/>
      <c r="J5" s="35">
        <v>5</v>
      </c>
      <c r="K5" s="36"/>
    </row>
    <row r="6" spans="2:13" x14ac:dyDescent="0.3">
      <c r="B6" s="29" t="s">
        <v>6</v>
      </c>
      <c r="C6" s="30"/>
      <c r="D6" s="31" t="s">
        <v>41</v>
      </c>
      <c r="E6" s="32"/>
      <c r="F6" s="32"/>
      <c r="G6" s="33"/>
      <c r="H6" s="34" t="s">
        <v>7</v>
      </c>
      <c r="I6" s="34"/>
      <c r="J6" s="35">
        <v>1</v>
      </c>
      <c r="K6" s="36"/>
    </row>
    <row r="7" spans="2:13" ht="18" customHeight="1" x14ac:dyDescent="0.3">
      <c r="B7" s="28" t="s">
        <v>8</v>
      </c>
      <c r="C7" s="24" t="s">
        <v>9</v>
      </c>
      <c r="D7" s="24" t="s">
        <v>10</v>
      </c>
      <c r="E7" s="24"/>
      <c r="F7" s="24" t="s">
        <v>11</v>
      </c>
      <c r="G7" s="24"/>
      <c r="H7" s="24" t="s">
        <v>12</v>
      </c>
      <c r="I7" s="24"/>
      <c r="J7" s="24" t="s">
        <v>13</v>
      </c>
      <c r="K7" s="24" t="s">
        <v>29</v>
      </c>
      <c r="L7" s="3"/>
    </row>
    <row r="8" spans="2:13" ht="25.5" x14ac:dyDescent="0.3">
      <c r="B8" s="28"/>
      <c r="C8" s="24"/>
      <c r="D8" s="6" t="s">
        <v>14</v>
      </c>
      <c r="E8" s="6" t="s">
        <v>15</v>
      </c>
      <c r="F8" s="6" t="s">
        <v>16</v>
      </c>
      <c r="G8" s="6" t="s">
        <v>17</v>
      </c>
      <c r="H8" s="6" t="s">
        <v>14</v>
      </c>
      <c r="I8" s="6" t="s">
        <v>18</v>
      </c>
      <c r="J8" s="24"/>
      <c r="K8" s="24"/>
      <c r="L8" s="3"/>
    </row>
    <row r="9" spans="2:13" ht="27.95" customHeight="1" x14ac:dyDescent="0.3">
      <c r="B9" s="7">
        <v>1</v>
      </c>
      <c r="C9" s="8" t="s">
        <v>30</v>
      </c>
      <c r="D9" s="9">
        <v>75.16</v>
      </c>
      <c r="E9" s="10">
        <f>D9*35/100</f>
        <v>26.305999999999997</v>
      </c>
      <c r="F9" s="11">
        <v>86.7</v>
      </c>
      <c r="G9" s="10">
        <f>F9*30/100</f>
        <v>26.01</v>
      </c>
      <c r="H9" s="11">
        <v>75</v>
      </c>
      <c r="I9" s="10">
        <f>H9*35/100</f>
        <v>26.25</v>
      </c>
      <c r="J9" s="10">
        <f>E9+G9+I9</f>
        <v>78.566000000000003</v>
      </c>
      <c r="K9" s="12" t="s">
        <v>19</v>
      </c>
      <c r="L9" s="3"/>
    </row>
    <row r="10" spans="2:13" ht="27.95" customHeight="1" x14ac:dyDescent="0.3">
      <c r="B10" s="7">
        <v>2</v>
      </c>
      <c r="C10" s="8" t="s">
        <v>31</v>
      </c>
      <c r="D10" s="9">
        <v>78.31</v>
      </c>
      <c r="E10" s="10">
        <f t="shared" ref="E10:E14" si="0">D10*35/100</f>
        <v>27.4085</v>
      </c>
      <c r="F10" s="11">
        <v>82.5</v>
      </c>
      <c r="G10" s="10">
        <f t="shared" ref="G10:G14" si="1">F10*30/100</f>
        <v>24.75</v>
      </c>
      <c r="H10" s="11">
        <v>69</v>
      </c>
      <c r="I10" s="10">
        <f t="shared" ref="I10:I14" si="2">H10*35/100</f>
        <v>24.15</v>
      </c>
      <c r="J10" s="10">
        <f t="shared" ref="J10:J14" si="3">E10+G10+I10</f>
        <v>76.308500000000009</v>
      </c>
      <c r="K10" s="12" t="s">
        <v>20</v>
      </c>
      <c r="L10" s="3"/>
    </row>
    <row r="11" spans="2:13" ht="27.95" customHeight="1" x14ac:dyDescent="0.3">
      <c r="B11" s="7">
        <v>3</v>
      </c>
      <c r="C11" s="8" t="s">
        <v>32</v>
      </c>
      <c r="D11" s="9">
        <v>72.72</v>
      </c>
      <c r="E11" s="10">
        <f t="shared" si="0"/>
        <v>25.451999999999998</v>
      </c>
      <c r="F11" s="11">
        <v>87</v>
      </c>
      <c r="G11" s="10">
        <f t="shared" si="1"/>
        <v>26.1</v>
      </c>
      <c r="H11" s="11">
        <v>70</v>
      </c>
      <c r="I11" s="10">
        <f t="shared" si="2"/>
        <v>24.5</v>
      </c>
      <c r="J11" s="10">
        <f t="shared" si="3"/>
        <v>76.051999999999992</v>
      </c>
      <c r="K11" s="12" t="s">
        <v>42</v>
      </c>
      <c r="L11" s="3"/>
    </row>
    <row r="12" spans="2:13" ht="27.95" customHeight="1" x14ac:dyDescent="0.3">
      <c r="B12" s="7">
        <v>4</v>
      </c>
      <c r="C12" s="8" t="s">
        <v>35</v>
      </c>
      <c r="D12" s="9">
        <v>77.37</v>
      </c>
      <c r="E12" s="10">
        <f>D12*35/100</f>
        <v>27.079500000000003</v>
      </c>
      <c r="F12" s="11">
        <v>79.23</v>
      </c>
      <c r="G12" s="10">
        <f>F12*30/100</f>
        <v>23.769000000000002</v>
      </c>
      <c r="H12" s="11">
        <v>67</v>
      </c>
      <c r="I12" s="10">
        <f>H12*35/100</f>
        <v>23.45</v>
      </c>
      <c r="J12" s="10">
        <f>E12+G12+I12</f>
        <v>74.298500000000004</v>
      </c>
      <c r="K12" s="12" t="s">
        <v>42</v>
      </c>
      <c r="L12" s="3"/>
    </row>
    <row r="13" spans="2:13" ht="27.95" customHeight="1" x14ac:dyDescent="0.3">
      <c r="B13" s="7">
        <v>5</v>
      </c>
      <c r="C13" s="8" t="s">
        <v>34</v>
      </c>
      <c r="D13" s="9">
        <v>74.97</v>
      </c>
      <c r="E13" s="10">
        <f>D13*35/100</f>
        <v>26.2395</v>
      </c>
      <c r="F13" s="11">
        <v>92.53</v>
      </c>
      <c r="G13" s="10">
        <f>F13*30/100</f>
        <v>27.759</v>
      </c>
      <c r="H13" s="11">
        <v>51</v>
      </c>
      <c r="I13" s="10">
        <f>H13*35/100</f>
        <v>17.850000000000001</v>
      </c>
      <c r="J13" s="10">
        <f>E13+G13+I13</f>
        <v>71.848500000000001</v>
      </c>
      <c r="K13" s="12" t="s">
        <v>42</v>
      </c>
      <c r="L13" s="3"/>
    </row>
    <row r="14" spans="2:13" ht="27.95" customHeight="1" x14ac:dyDescent="0.3">
      <c r="B14" s="7">
        <v>6</v>
      </c>
      <c r="C14" s="8" t="s">
        <v>33</v>
      </c>
      <c r="D14" s="9">
        <v>78.28</v>
      </c>
      <c r="E14" s="10">
        <f t="shared" si="0"/>
        <v>27.398000000000003</v>
      </c>
      <c r="F14" s="11">
        <v>83.9</v>
      </c>
      <c r="G14" s="10">
        <f t="shared" si="1"/>
        <v>25.17</v>
      </c>
      <c r="H14" s="11">
        <v>53</v>
      </c>
      <c r="I14" s="10">
        <f t="shared" si="2"/>
        <v>18.55</v>
      </c>
      <c r="J14" s="10">
        <f t="shared" si="3"/>
        <v>71.118000000000009</v>
      </c>
      <c r="K14" s="12" t="s">
        <v>42</v>
      </c>
      <c r="L14" s="3"/>
    </row>
    <row r="15" spans="2:13" ht="27.95" customHeight="1" x14ac:dyDescent="0.3">
      <c r="B15" s="7">
        <v>7</v>
      </c>
      <c r="C15" s="8" t="s">
        <v>37</v>
      </c>
      <c r="D15" s="9">
        <v>74.25</v>
      </c>
      <c r="E15" s="10">
        <f>D15*35/100</f>
        <v>25.987500000000001</v>
      </c>
      <c r="F15" s="11">
        <v>90.2</v>
      </c>
      <c r="G15" s="10">
        <f>F15*30/100</f>
        <v>27.06</v>
      </c>
      <c r="H15" s="11">
        <v>37</v>
      </c>
      <c r="I15" s="10">
        <f>H15*35/100</f>
        <v>12.95</v>
      </c>
      <c r="J15" s="10">
        <f>E15+G15+I15</f>
        <v>65.997500000000002</v>
      </c>
      <c r="K15" s="12" t="s">
        <v>42</v>
      </c>
      <c r="L15" s="3"/>
    </row>
    <row r="16" spans="2:13" ht="27.95" customHeight="1" x14ac:dyDescent="0.3">
      <c r="B16" s="7">
        <v>8</v>
      </c>
      <c r="C16" s="8" t="s">
        <v>36</v>
      </c>
      <c r="D16" s="9">
        <v>74.489999999999995</v>
      </c>
      <c r="E16" s="10">
        <f t="shared" ref="E16" si="4">D16*35/100</f>
        <v>26.071499999999997</v>
      </c>
      <c r="F16" s="11">
        <v>77.13</v>
      </c>
      <c r="G16" s="10">
        <f t="shared" ref="G16" si="5">F16*30/100</f>
        <v>23.138999999999996</v>
      </c>
      <c r="H16" s="11">
        <v>46</v>
      </c>
      <c r="I16" s="10">
        <f t="shared" ref="I16" si="6">H16*35/100</f>
        <v>16.100000000000001</v>
      </c>
      <c r="J16" s="10">
        <f t="shared" ref="J16" si="7">E16+G16+I16</f>
        <v>65.31049999999999</v>
      </c>
      <c r="K16" s="12" t="s">
        <v>42</v>
      </c>
      <c r="L16" s="3"/>
    </row>
    <row r="17" spans="2:12" ht="27.95" customHeight="1" x14ac:dyDescent="0.3">
      <c r="B17" s="7">
        <v>9</v>
      </c>
      <c r="C17" s="8" t="s">
        <v>38</v>
      </c>
      <c r="D17" s="9"/>
      <c r="E17" s="10">
        <f>D17*35/100</f>
        <v>0</v>
      </c>
      <c r="F17" s="11"/>
      <c r="G17" s="10">
        <f>F17*30/100</f>
        <v>0</v>
      </c>
      <c r="H17" s="11"/>
      <c r="I17" s="10">
        <f>H17*35/100</f>
        <v>0</v>
      </c>
      <c r="J17" s="10">
        <f>E17+G17+I17</f>
        <v>0</v>
      </c>
      <c r="K17" s="19" t="s">
        <v>40</v>
      </c>
      <c r="L17" s="3"/>
    </row>
    <row r="18" spans="2:12" ht="27.95" customHeight="1" x14ac:dyDescent="0.3">
      <c r="B18" s="7">
        <v>10</v>
      </c>
      <c r="C18" s="8" t="s">
        <v>39</v>
      </c>
      <c r="D18" s="9"/>
      <c r="E18" s="10">
        <f>D18*35/100</f>
        <v>0</v>
      </c>
      <c r="F18" s="11"/>
      <c r="G18" s="10">
        <f>F18*30/100</f>
        <v>0</v>
      </c>
      <c r="H18" s="11"/>
      <c r="I18" s="10">
        <f>H18*35/100</f>
        <v>0</v>
      </c>
      <c r="J18" s="10">
        <f>E18+G18+I18</f>
        <v>0</v>
      </c>
      <c r="K18" s="20" t="s">
        <v>40</v>
      </c>
      <c r="L18" s="3"/>
    </row>
    <row r="19" spans="2:12" ht="24.75" customHeight="1" x14ac:dyDescent="0.3">
      <c r="B19" s="25" t="s">
        <v>21</v>
      </c>
      <c r="C19" s="25"/>
      <c r="D19" s="25"/>
      <c r="E19" s="25"/>
      <c r="F19" s="25"/>
      <c r="G19" s="25"/>
      <c r="H19" s="25"/>
      <c r="I19" s="25"/>
      <c r="J19" s="25"/>
      <c r="K19" s="25"/>
      <c r="L19" s="3"/>
    </row>
    <row r="20" spans="2:12" ht="32.25" customHeight="1" x14ac:dyDescent="0.3">
      <c r="B20" s="13" t="s">
        <v>22</v>
      </c>
      <c r="C20" s="13" t="s">
        <v>23</v>
      </c>
      <c r="D20" s="26" t="s">
        <v>24</v>
      </c>
      <c r="E20" s="26"/>
      <c r="F20" s="26"/>
      <c r="G20" s="14" t="s">
        <v>25</v>
      </c>
      <c r="H20" s="27" t="s">
        <v>26</v>
      </c>
      <c r="I20" s="26"/>
      <c r="J20" s="26" t="s">
        <v>27</v>
      </c>
      <c r="K20" s="26"/>
    </row>
    <row r="21" spans="2:12" ht="20.25" customHeight="1" x14ac:dyDescent="0.3">
      <c r="B21" s="15">
        <v>1</v>
      </c>
      <c r="C21" s="16"/>
      <c r="D21" s="17"/>
      <c r="E21" s="18"/>
      <c r="F21" s="21"/>
      <c r="G21" s="17"/>
      <c r="H21" s="23"/>
      <c r="I21" s="23"/>
      <c r="J21" s="22"/>
      <c r="K21" s="22"/>
    </row>
    <row r="22" spans="2:12" ht="20.25" customHeight="1" x14ac:dyDescent="0.3">
      <c r="B22" s="15">
        <v>2</v>
      </c>
      <c r="C22" s="4"/>
      <c r="D22" s="23"/>
      <c r="E22" s="23"/>
      <c r="F22" s="23"/>
      <c r="G22" s="5"/>
      <c r="H22" s="23"/>
      <c r="I22" s="23"/>
      <c r="J22" s="22"/>
      <c r="K22" s="22"/>
    </row>
    <row r="23" spans="2:12" ht="20.25" customHeight="1" x14ac:dyDescent="0.3">
      <c r="B23" s="15">
        <v>3</v>
      </c>
      <c r="C23" s="4"/>
      <c r="D23" s="23"/>
      <c r="E23" s="23"/>
      <c r="F23" s="23"/>
      <c r="G23" s="5"/>
      <c r="H23" s="23"/>
      <c r="I23" s="23"/>
      <c r="J23" s="22"/>
      <c r="K23" s="22"/>
    </row>
    <row r="25" spans="2:12" x14ac:dyDescent="0.3">
      <c r="B25" s="16" t="s">
        <v>46</v>
      </c>
      <c r="C25" s="16"/>
      <c r="D25" s="16"/>
      <c r="E25" s="16"/>
      <c r="F25" s="16"/>
    </row>
  </sheetData>
  <mergeCells count="36">
    <mergeCell ref="B4:C4"/>
    <mergeCell ref="D4:G4"/>
    <mergeCell ref="H4:I4"/>
    <mergeCell ref="J4:K4"/>
    <mergeCell ref="B2:K2"/>
    <mergeCell ref="B3:C3"/>
    <mergeCell ref="D3:G3"/>
    <mergeCell ref="H3:I3"/>
    <mergeCell ref="J3:K3"/>
    <mergeCell ref="B5:C5"/>
    <mergeCell ref="D5:G5"/>
    <mergeCell ref="H5:I5"/>
    <mergeCell ref="J5:K5"/>
    <mergeCell ref="B6:C6"/>
    <mergeCell ref="D6:G6"/>
    <mergeCell ref="H6:I6"/>
    <mergeCell ref="J6:K6"/>
    <mergeCell ref="J7:J8"/>
    <mergeCell ref="K7:K8"/>
    <mergeCell ref="B19:K19"/>
    <mergeCell ref="D20:F20"/>
    <mergeCell ref="H20:I20"/>
    <mergeCell ref="J20:K20"/>
    <mergeCell ref="B7:B8"/>
    <mergeCell ref="C7:C8"/>
    <mergeCell ref="D7:E7"/>
    <mergeCell ref="F7:G7"/>
    <mergeCell ref="H7:I7"/>
    <mergeCell ref="J22:K22"/>
    <mergeCell ref="H23:I23"/>
    <mergeCell ref="J23:K23"/>
    <mergeCell ref="D23:F23"/>
    <mergeCell ref="H21:I21"/>
    <mergeCell ref="J21:K21"/>
    <mergeCell ref="D22:F22"/>
    <mergeCell ref="H22:I22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2020-01-21T06:52:14Z</cp:lastPrinted>
  <dcterms:created xsi:type="dcterms:W3CDTF">2018-12-28T07:33:18Z</dcterms:created>
  <dcterms:modified xsi:type="dcterms:W3CDTF">2020-01-23T13:00:58Z</dcterms:modified>
</cp:coreProperties>
</file>